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40" windowHeight="7755" activeTab="1"/>
  </bookViews>
  <sheets>
    <sheet name="1,2" sheetId="1" r:id="rId1"/>
    <sheet name="3 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<sst xmlns="http://schemas.openxmlformats.org/spreadsheetml/2006/main" count="202" uniqueCount="176">
  <si>
    <t>ПЛАН ФИНАНСОВО-ХОЗЯЙСТВЕННОЙ ДЕЯТЕЛЬНОСТИ</t>
  </si>
  <si>
    <t xml:space="preserve">Адрес фактического местонахождения Учреждения: </t>
  </si>
  <si>
    <t>    </t>
  </si>
  <si>
    <t xml:space="preserve">Наименование показателя </t>
  </si>
  <si>
    <t xml:space="preserve">Сумма </t>
  </si>
  <si>
    <t xml:space="preserve">I. Нефинансовые активы, всего: </t>
  </si>
  <si>
    <t xml:space="preserve">из них: </t>
  </si>
  <si>
    <t xml:space="preserve">в том числе: </t>
  </si>
  <si>
    <t xml:space="preserve">"УТВЕРЖДАЮ" </t>
  </si>
  <si>
    <t>Начальник управления образования</t>
  </si>
  <si>
    <t>И.И.Раевская</t>
  </si>
  <si>
    <t>(подпись)</t>
  </si>
  <si>
    <t>___________________</t>
  </si>
  <si>
    <t>КОДЫ</t>
  </si>
  <si>
    <t>Форма по КФД</t>
  </si>
  <si>
    <t>Дата</t>
  </si>
  <si>
    <t>по ОКПО</t>
  </si>
  <si>
    <t>Наименование муниципального (бюджетного, автономного) учреждения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</si>
  <si>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</si>
  <si>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</si>
  <si>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</si>
  <si>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I. Сведения о деятельности муниципального учреждения</t>
  </si>
  <si>
    <t xml:space="preserve">1.1. Цели деятельности муниципального учреждения: </t>
  </si>
  <si>
    <t>1.2. Виды деятельности муниципального учреждения:</t>
  </si>
  <si>
    <t xml:space="preserve">1.3. Перечень услуг (работ), осуществляемых на платной основе: </t>
  </si>
  <si>
    <t xml:space="preserve">II. Показатели финансового состояния учреждения </t>
  </si>
  <si>
    <t xml:space="preserve">1.1. Общая балансовая стоимость недвижимого муниципального имущества, всего 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</si>
  <si>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</si>
  <si>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1.1.3. Стоимость имущества, приобретенного муниципальным учреждением за счет доходов, полученных от платной и иной приносящей дход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</si>
  <si>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</si>
  <si>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</si>
  <si>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</si>
  <si>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</si>
  <si>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за счет субсидии полученной из бюджета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</si>
  <si>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</si>
  <si>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</si>
  <si>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</si>
  <si>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</si>
  <si>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</si>
  <si>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</t>
  </si>
  <si>
    <t>2.2.7. по выданным авансам на приобретение нематериальных активов</t>
  </si>
  <si>
    <t>2.2.8. по выданным авансам на приобретение непроизводственных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</si>
  <si>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</si>
  <si>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</si>
  <si>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</si>
  <si>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</si>
  <si>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</si>
  <si>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</si>
  <si>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</si>
  <si>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</si>
  <si>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2.3.7. по выданным авансам на приобретение нематериальных активов</t>
  </si>
  <si>
    <t>2.3.8. по выданным авансам на приобретение непроизводственных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</si>
  <si>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</si>
  <si>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</si>
  <si>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 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</si>
  <si>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</si>
  <si>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</si>
  <si>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3.2.1.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</si>
  <si>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</si>
  <si>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</si>
  <si>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</si>
  <si>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</si>
  <si>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3.2.8. по приобретению нематериальных активов</t>
  </si>
  <si>
    <t>3.2.9. по проиобретению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</si>
  <si>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</si>
  <si>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</si>
  <si>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</si>
  <si>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</si>
  <si>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</si>
  <si>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</si>
  <si>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</si>
  <si>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</si>
  <si>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</si>
  <si>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</si>
  <si>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3.3.8. по приобретению нематериальных активов</t>
  </si>
  <si>
    <t>3.3.9. по проиобретению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</si>
  <si>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</si>
  <si>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</si>
  <si>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</si>
  <si>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</si>
  <si>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Наименование показателя</t>
  </si>
  <si>
    <t>Всего</t>
  </si>
  <si>
    <t>в том числе :</t>
  </si>
  <si>
    <t>субсидия на иные цели</t>
  </si>
  <si>
    <t>бюджетные инвестиции</t>
  </si>
  <si>
    <t>ОМС</t>
  </si>
  <si>
    <t>Планируемый остаток средств на начало планируемого года</t>
  </si>
  <si>
    <t>х</t>
  </si>
  <si>
    <t>в том числе:</t>
  </si>
  <si>
    <t>Доходы от собственности</t>
  </si>
  <si>
    <t>из них:</t>
  </si>
  <si>
    <t>- от аренды активов</t>
  </si>
  <si>
    <t>Доходы от оказания платных услуг (работ)</t>
  </si>
  <si>
    <t>Доходы от операций с активами</t>
  </si>
  <si>
    <t>- от выбытий основных средств</t>
  </si>
  <si>
    <t>- от выбытий нематериальных активов</t>
  </si>
  <si>
    <t>- от выбытий материальных запасов</t>
  </si>
  <si>
    <t>- от выбытий ценных бумаг, кроме акций</t>
  </si>
  <si>
    <t>- от выбытий акций</t>
  </si>
  <si>
    <t>- от выбытий иных финансовых активов</t>
  </si>
  <si>
    <t>Прочие доходы</t>
  </si>
  <si>
    <t>субсидии на выполнение муниципального задания</t>
  </si>
  <si>
    <t>субсидии на иные цели</t>
  </si>
  <si>
    <t>Иные доходы</t>
  </si>
  <si>
    <t>Заработная плата</t>
  </si>
  <si>
    <t>Заработная плата руководителя учреждения</t>
  </si>
  <si>
    <t>211.1</t>
  </si>
  <si>
    <t>Заработная плата заместителя руководителя учреждения, главного бухгалтера</t>
  </si>
  <si>
    <t>211.2</t>
  </si>
  <si>
    <t>Заработная плата остального персонала</t>
  </si>
  <si>
    <t>211.3</t>
  </si>
  <si>
    <t>Прочие выплаты</t>
  </si>
  <si>
    <t>Начисление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</si>
  <si>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</si>
  <si>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</si>
  <si>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</si>
  <si>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</si>
  <si>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</si>
  <si>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</si>
  <si>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</si>
  <si>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</si>
  <si>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</si>
  <si>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</si>
  <si>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</si>
  <si>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</si>
  <si>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</si>
  <si>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Планируемый остаток средств на конец планируемого года</t>
  </si>
  <si>
    <t>Справочно:</t>
  </si>
  <si>
    <t>Руководитель муниципального учреждения</t>
  </si>
  <si>
    <t>_______________________________</t>
  </si>
  <si>
    <t>Главный бухгалтер</t>
  </si>
  <si>
    <t>Исполнитель</t>
  </si>
  <si>
    <t>тел. 4-11-11</t>
  </si>
  <si>
    <t>III . Показатели по поступлениям и выплатам учреждения</t>
  </si>
  <si>
    <t>(расшифровка подписи)</t>
  </si>
  <si>
    <t>ИНН/КПП  3307013220/333401001</t>
  </si>
  <si>
    <t>- охрана жизни и укрепление физического и психического здоровья детей;</t>
  </si>
  <si>
    <t>- обеспечение познавательно - речевого, социально-личностного, художественно - эстетического и физического развития детей;</t>
  </si>
  <si>
    <t>- воспитание с учетом возрастных категорий детей гражданственности, уважения к правам и свободам человека, любви к окружающей природе, Родине, семье;</t>
  </si>
  <si>
    <t>- осуществление необходимой коррекции недостатков в физическом и (или) психическом развитии детей;</t>
  </si>
  <si>
    <t>- взаимодействие с семьями детей для обеспечения полноценного развития детей;</t>
  </si>
  <si>
    <t>- оказание консультативной и методической помощи родителям (законным представителям) по вопросам воспитания, обучения и развития детей;</t>
  </si>
  <si>
    <t>- дошкольное образование</t>
  </si>
  <si>
    <t>- дошкольное образование с приоритетным осуществлением квалификационной коррекции развитии воспитанников</t>
  </si>
  <si>
    <t>-нет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</si>
  <si>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</si>
  <si>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1.2.1. Общая балансовая стоимость особо ценного движимого имущества</t>
  </si>
  <si>
    <t>2.2. Дебиторская задолженность по выданным авансам, полученным за счет средств бюджета, всего:</t>
  </si>
  <si>
    <t>Поступления,     всего:</t>
  </si>
  <si>
    <t>Доходы от штрафов, пени,иных сумм принудительных изъятий</t>
  </si>
  <si>
    <t>- от выбытий непроизводственных активов</t>
  </si>
  <si>
    <t>Выплаты,        всего:</t>
  </si>
  <si>
    <t>Оплата труда и начисления на выплаты по оплате труда,             всего:</t>
  </si>
  <si>
    <t>Оплата работ, услуг,      всего:</t>
  </si>
  <si>
    <t>Работы, услуги по содержанию имущества</t>
  </si>
  <si>
    <t>Прочие работы, услуги</t>
  </si>
  <si>
    <t>Безвозмездные перечисления организациям,   всего:</t>
  </si>
  <si>
    <t>Социальное обеспечение,   всего:</t>
  </si>
  <si>
    <t>Поступление нефинансовых активов,          всего:</t>
  </si>
  <si>
    <t>Поступление финансовых активов, всего:</t>
  </si>
  <si>
    <t>Увеличение стоимости ценных бумаг, кроме акций и иных форм участия в капитале</t>
  </si>
  <si>
    <t>Объем публичных обязательств по бюджетной смете иного получателя средств бюджета округа,       всего:</t>
  </si>
  <si>
    <t>Код по бюджетной классифика-ции операции сектора государст-венного управления</t>
  </si>
  <si>
    <t>(подпись)                               (расшифровка подписи)</t>
  </si>
  <si>
    <t>г.Муром, ул.Орловская,5а</t>
  </si>
  <si>
    <t>2.3.6. по выданным авансам на приобретение основных средств</t>
  </si>
  <si>
    <t>3.2.7. по приобретению основных средств</t>
  </si>
  <si>
    <t>3.3.7. по приобретению основных средств</t>
  </si>
  <si>
    <t>58 140,00</t>
  </si>
  <si>
    <t xml:space="preserve">"1" января 2013 г. </t>
  </si>
  <si>
    <t xml:space="preserve">НА 2013 ГОД </t>
  </si>
  <si>
    <t>Муниципальное бюджетное дошкольное образовательное учреждение "Детский сад № 48 комбинированного вида"</t>
  </si>
  <si>
    <t>Управление образования администрации округа Муром</t>
  </si>
  <si>
    <t>собственные доходы</t>
  </si>
  <si>
    <t>субсидия на выполнение муниципального задания (выполнение работ)</t>
  </si>
  <si>
    <t>01.01.2013г.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</si>
</sst>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9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6"/>
      <name val="Estrangelo Edessa"/>
      <family val="4"/>
    </font>
    <font>
      <i/>
      <sz val="10"/>
      <name val="Estrangelo Edessa"/>
      <family val="4"/>
    </font>
    <font>
      <b/>
      <i/>
      <sz val="12"/>
      <name val="Estrangelo Edessa"/>
      <family val="4"/>
    </font>
    <font>
      <b/>
      <i/>
      <sz val="10"/>
      <name val="Estrangelo Edessa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/>
    </xf>
    <xf numFmtId="3" fontId="10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49" fontId="8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168" fontId="12" fillId="0" borderId="10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5"/>
  <sheetViews>
    <sheetView zoomScalePageLayoutView="0" workbookViewId="0" topLeftCell="A98">
      <selection activeCell="A1" sqref="A1:D115"/>
    </sheetView>
  </sheetViews>
  <sheetFormatPr defaultColWidth="9.00390625" defaultRowHeight="12.75"/>
  <cols>
    <col min="1" max="1" width="54.375" style="0" customWidth="1"/>
    <col min="2" max="2" width="11.875" style="0" customWidth="1"/>
    <col min="3" max="3" width="13.25390625" style="0" customWidth="1"/>
    <col min="4" max="4" width="14.875" style="0" customWidth="1"/>
  </cols>
  <sheetData>
    <row r="1" spans="2:4" ht="12.75" customHeight="1">
      <c r="B1" s="49" t="s">
        <v>8</v>
      </c>
      <c r="C1" s="49"/>
      <c r="D1" s="49"/>
    </row>
    <row r="2" spans="2:4" ht="14.25">
      <c r="B2" s="49" t="s">
        <v>9</v>
      </c>
      <c r="C2" s="49"/>
      <c r="D2" s="49"/>
    </row>
    <row r="3" spans="2:4" ht="36.75" customHeight="1">
      <c r="B3" s="50" t="s">
        <v>12</v>
      </c>
      <c r="C3" s="50"/>
      <c r="D3" s="3" t="s">
        <v>10</v>
      </c>
    </row>
    <row r="4" spans="2:4" ht="25.5">
      <c r="B4" s="51" t="s">
        <v>11</v>
      </c>
      <c r="C4" s="51"/>
      <c r="D4" s="2" t="s">
        <v>134</v>
      </c>
    </row>
    <row r="5" spans="2:4" ht="12.75" customHeight="1">
      <c r="B5" s="51" t="s">
        <v>169</v>
      </c>
      <c r="C5" s="51"/>
      <c r="D5" s="2"/>
    </row>
    <row r="6" spans="2:4" ht="12.75">
      <c r="B6" s="2"/>
      <c r="C6" s="2"/>
      <c r="D6" s="2"/>
    </row>
    <row r="7" spans="2:4" ht="12.75">
      <c r="B7" s="2"/>
      <c r="C7" s="2"/>
      <c r="D7" s="2"/>
    </row>
    <row r="8" spans="2:4" ht="12.75">
      <c r="B8" s="2"/>
      <c r="C8" s="2"/>
      <c r="D8" s="2"/>
    </row>
    <row r="9" spans="2:4" ht="12.75">
      <c r="B9" s="2"/>
      <c r="C9" s="2"/>
      <c r="D9" s="2"/>
    </row>
    <row r="12" spans="1:4" ht="21.75">
      <c r="A12" s="47" t="s">
        <v>0</v>
      </c>
      <c r="B12" s="47"/>
      <c r="C12" s="47"/>
      <c r="D12" s="47"/>
    </row>
    <row r="13" spans="1:4" ht="21.75">
      <c r="A13" s="47" t="s">
        <v>170</v>
      </c>
      <c r="B13" s="47"/>
      <c r="C13" s="47"/>
      <c r="D13" s="47"/>
    </row>
    <row r="14" spans="1:4" ht="14.25" customHeight="1">
      <c r="A14" s="4"/>
      <c r="B14" s="4"/>
      <c r="C14" s="4"/>
      <c r="D14" s="6" t="s">
        <v>13</v>
      </c>
    </row>
    <row r="15" spans="1:4" ht="15" customHeight="1">
      <c r="A15" s="4"/>
      <c r="B15" s="4"/>
      <c r="C15" s="9" t="s">
        <v>14</v>
      </c>
      <c r="D15" s="7"/>
    </row>
    <row r="16" spans="1:4" ht="15" customHeight="1">
      <c r="A16" s="4"/>
      <c r="B16" s="4"/>
      <c r="C16" s="9" t="s">
        <v>15</v>
      </c>
      <c r="D16" s="11">
        <v>41275</v>
      </c>
    </row>
    <row r="17" spans="1:4" ht="15" customHeight="1">
      <c r="A17" s="4"/>
      <c r="B17" s="4"/>
      <c r="C17" s="9"/>
      <c r="D17" s="7"/>
    </row>
    <row r="18" spans="1:4" ht="15" customHeight="1">
      <c r="A18" s="1"/>
      <c r="C18" s="10"/>
      <c r="D18" s="5"/>
    </row>
    <row r="19" spans="1:4" ht="27">
      <c r="A19" s="27" t="s">
        <v>17</v>
      </c>
      <c r="C19" s="10" t="s">
        <v>16</v>
      </c>
      <c r="D19" s="17">
        <v>32956786</v>
      </c>
    </row>
    <row r="20" spans="1:4" ht="36.75" customHeight="1">
      <c r="A20" s="27" t="s">
        <v>171</v>
      </c>
      <c r="C20" s="10"/>
      <c r="D20" s="5"/>
    </row>
    <row r="21" spans="1:4" ht="18" customHeight="1">
      <c r="A21" s="27" t="s">
        <v>135</v>
      </c>
      <c r="C21" s="10"/>
      <c r="D21" s="5"/>
    </row>
    <row r="22" spans="1:4" ht="13.5">
      <c r="A22" s="27" t="s">
        <v>18</v>
      </c>
      <c r="C22" s="10" t="s">
        <v>19</v>
      </c>
      <c r="D22" s="5"/>
    </row>
    <row r="23" spans="1:4" ht="27">
      <c r="A23" s="27" t="s">
        <v>20</v>
      </c>
      <c r="C23" s="10"/>
      <c r="D23" s="12"/>
    </row>
    <row r="24" spans="1:4" ht="13.5">
      <c r="A24" s="27" t="s">
        <v>172</v>
      </c>
      <c r="C24" s="10"/>
      <c r="D24" s="12"/>
    </row>
    <row r="25" spans="1:4" ht="13.5">
      <c r="A25" s="28" t="s">
        <v>1</v>
      </c>
      <c r="C25" s="10"/>
      <c r="D25" s="12"/>
    </row>
    <row r="26" spans="1:4" ht="13.5">
      <c r="A26" s="29" t="s">
        <v>164</v>
      </c>
      <c r="C26" s="10"/>
      <c r="D26" s="12"/>
    </row>
    <row r="27" spans="1:3" ht="12.75">
      <c r="A27" s="2"/>
      <c r="C27" s="8"/>
    </row>
    <row r="28" spans="1:4" ht="15.75">
      <c r="A28" s="48" t="s">
        <v>21</v>
      </c>
      <c r="B28" s="48"/>
      <c r="C28" s="48"/>
      <c r="D28" s="48"/>
    </row>
    <row r="29" spans="1:3" ht="12.75">
      <c r="A29" s="2"/>
      <c r="C29" s="8"/>
    </row>
    <row r="30" ht="12.75">
      <c r="A30" s="18" t="s">
        <v>22</v>
      </c>
    </row>
    <row r="31" spans="1:4" s="20" customFormat="1" ht="18" customHeight="1">
      <c r="A31" s="42" t="s">
        <v>136</v>
      </c>
      <c r="B31" s="42"/>
      <c r="C31" s="42"/>
      <c r="D31" s="42"/>
    </row>
    <row r="32" spans="1:4" ht="31.5" customHeight="1">
      <c r="A32" s="43" t="s">
        <v>137</v>
      </c>
      <c r="B32" s="43"/>
      <c r="C32" s="43"/>
      <c r="D32" s="43"/>
    </row>
    <row r="33" spans="1:4" ht="33" customHeight="1">
      <c r="A33" s="42" t="s">
        <v>138</v>
      </c>
      <c r="B33" s="42"/>
      <c r="C33" s="42"/>
      <c r="D33" s="42"/>
    </row>
    <row r="34" spans="1:4" ht="28.5" customHeight="1">
      <c r="A34" s="42" t="s">
        <v>139</v>
      </c>
      <c r="B34" s="42"/>
      <c r="C34" s="42"/>
      <c r="D34" s="42"/>
    </row>
    <row r="35" spans="1:4" ht="21.75" customHeight="1">
      <c r="A35" s="42" t="s">
        <v>140</v>
      </c>
      <c r="B35" s="42"/>
      <c r="C35" s="42"/>
      <c r="D35" s="42"/>
    </row>
    <row r="36" spans="1:4" ht="37.5" customHeight="1">
      <c r="A36" s="42" t="s">
        <v>141</v>
      </c>
      <c r="B36" s="42"/>
      <c r="C36" s="42"/>
      <c r="D36" s="42"/>
    </row>
    <row r="37" ht="12.75">
      <c r="A37" s="18" t="s">
        <v>23</v>
      </c>
    </row>
    <row r="38" spans="1:256" ht="12.75">
      <c r="A38" s="40" t="s">
        <v>142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  <c r="IV38" s="40"/>
    </row>
    <row r="39" spans="1:256" ht="12.75">
      <c r="A39" s="40" t="s">
        <v>143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0"/>
    </row>
    <row r="40" spans="1:2" ht="12.75" customHeight="1">
      <c r="A40" s="41" t="s">
        <v>24</v>
      </c>
      <c r="B40" s="41"/>
    </row>
    <row r="41" spans="1:4" ht="12.75">
      <c r="A41" s="40" t="s">
        <v>144</v>
      </c>
      <c r="B41" s="40"/>
      <c r="C41" s="40"/>
      <c r="D41" s="40"/>
    </row>
    <row r="42" ht="12.75">
      <c r="A42" s="1" t="s">
        <v>2</v>
      </c>
    </row>
    <row r="43" spans="1:4" ht="16.5">
      <c r="A43" s="46" t="s">
        <v>25</v>
      </c>
      <c r="B43" s="46"/>
      <c r="C43" s="46"/>
      <c r="D43" s="46"/>
    </row>
    <row r="44" ht="12.75">
      <c r="A44" s="1"/>
    </row>
    <row r="45" spans="1:4" ht="13.5">
      <c r="A45" s="30" t="s">
        <v>3</v>
      </c>
      <c r="B45" s="44" t="s">
        <v>4</v>
      </c>
      <c r="C45" s="44"/>
      <c r="D45" s="44"/>
    </row>
    <row r="46" spans="1:4" ht="13.5">
      <c r="A46" s="31" t="s">
        <v>5</v>
      </c>
      <c r="B46" s="45">
        <f>B48+B54</f>
        <v>5357031.2700000005</v>
      </c>
      <c r="C46" s="45"/>
      <c r="D46" s="45"/>
    </row>
    <row r="47" spans="1:4" ht="13.5">
      <c r="A47" s="31" t="s">
        <v>6</v>
      </c>
      <c r="B47" s="45"/>
      <c r="C47" s="45"/>
      <c r="D47" s="45"/>
    </row>
    <row r="48" spans="1:4" ht="27">
      <c r="A48" s="31" t="s">
        <v>26</v>
      </c>
      <c r="B48" s="45">
        <v>5045172.74</v>
      </c>
      <c r="C48" s="45"/>
      <c r="D48" s="45"/>
    </row>
    <row r="49" spans="1:4" ht="13.5">
      <c r="A49" s="31" t="s">
        <v>7</v>
      </c>
      <c r="B49" s="45"/>
      <c r="C49" s="45"/>
      <c r="D49" s="45"/>
    </row>
    <row r="50" spans="1:4" ht="40.5">
      <c r="A50" s="31" t="s">
        <v>27</v>
      </c>
      <c r="B50" s="45">
        <v>5045172.74</v>
      </c>
      <c r="C50" s="45"/>
      <c r="D50" s="45"/>
    </row>
    <row r="51" spans="1:4" ht="40.5">
      <c r="A51" s="31" t="s">
        <v>145</v>
      </c>
      <c r="B51" s="45">
        <v>0</v>
      </c>
      <c r="C51" s="45"/>
      <c r="D51" s="45"/>
    </row>
    <row r="52" spans="1:4" ht="40.5">
      <c r="A52" s="31" t="s">
        <v>28</v>
      </c>
      <c r="B52" s="45">
        <v>0</v>
      </c>
      <c r="C52" s="45"/>
      <c r="D52" s="45"/>
    </row>
    <row r="53" spans="1:4" ht="27">
      <c r="A53" s="31" t="s">
        <v>29</v>
      </c>
      <c r="B53" s="45">
        <v>0</v>
      </c>
      <c r="C53" s="45"/>
      <c r="D53" s="45"/>
    </row>
    <row r="54" spans="1:4" ht="27">
      <c r="A54" s="31" t="s">
        <v>30</v>
      </c>
      <c r="B54" s="45">
        <v>311858.53</v>
      </c>
      <c r="C54" s="45"/>
      <c r="D54" s="45"/>
    </row>
    <row r="55" spans="1:4" ht="13.5">
      <c r="A55" s="31" t="s">
        <v>7</v>
      </c>
      <c r="B55" s="45"/>
      <c r="C55" s="45"/>
      <c r="D55" s="45"/>
    </row>
    <row r="56" spans="1:4" ht="27">
      <c r="A56" s="31" t="s">
        <v>146</v>
      </c>
      <c r="B56" s="45" t="s">
        <v>168</v>
      </c>
      <c r="C56" s="45"/>
      <c r="D56" s="45"/>
    </row>
    <row r="57" spans="1:4" ht="27">
      <c r="A57" s="31" t="s">
        <v>31</v>
      </c>
      <c r="B57" s="45">
        <v>0</v>
      </c>
      <c r="C57" s="45"/>
      <c r="D57" s="45"/>
    </row>
    <row r="58" spans="1:4" ht="13.5">
      <c r="A58" s="31" t="s">
        <v>32</v>
      </c>
      <c r="B58" s="45">
        <v>0</v>
      </c>
      <c r="C58" s="45"/>
      <c r="D58" s="45"/>
    </row>
    <row r="59" spans="1:4" ht="13.5">
      <c r="A59" s="31" t="s">
        <v>6</v>
      </c>
      <c r="B59" s="45"/>
      <c r="C59" s="45"/>
      <c r="D59" s="45"/>
    </row>
    <row r="60" spans="1:4" ht="27">
      <c r="A60" s="31" t="s">
        <v>33</v>
      </c>
      <c r="B60" s="45">
        <v>0</v>
      </c>
      <c r="C60" s="45"/>
      <c r="D60" s="45"/>
    </row>
    <row r="61" spans="1:4" ht="27">
      <c r="A61" s="31" t="s">
        <v>147</v>
      </c>
      <c r="B61" s="45">
        <v>0</v>
      </c>
      <c r="C61" s="45"/>
      <c r="D61" s="45"/>
    </row>
    <row r="62" spans="1:4" ht="13.5">
      <c r="A62" s="31" t="s">
        <v>7</v>
      </c>
      <c r="B62" s="45"/>
      <c r="C62" s="45"/>
      <c r="D62" s="45"/>
    </row>
    <row r="63" spans="1:4" ht="13.5">
      <c r="A63" s="31" t="s">
        <v>34</v>
      </c>
      <c r="B63" s="45">
        <v>0</v>
      </c>
      <c r="C63" s="45"/>
      <c r="D63" s="45"/>
    </row>
    <row r="64" spans="1:4" ht="13.5">
      <c r="A64" s="31" t="s">
        <v>35</v>
      </c>
      <c r="B64" s="45">
        <v>0</v>
      </c>
      <c r="C64" s="45"/>
      <c r="D64" s="45"/>
    </row>
    <row r="65" spans="1:4" ht="13.5">
      <c r="A65" s="31" t="s">
        <v>36</v>
      </c>
      <c r="B65" s="45">
        <v>0</v>
      </c>
      <c r="C65" s="45"/>
      <c r="D65" s="45"/>
    </row>
    <row r="66" spans="1:4" ht="27">
      <c r="A66" s="31" t="s">
        <v>37</v>
      </c>
      <c r="B66" s="45">
        <v>0</v>
      </c>
      <c r="C66" s="45"/>
      <c r="D66" s="45"/>
    </row>
    <row r="67" spans="1:4" ht="13.5">
      <c r="A67" s="31" t="s">
        <v>38</v>
      </c>
      <c r="B67" s="45">
        <v>0</v>
      </c>
      <c r="C67" s="45"/>
      <c r="D67" s="45"/>
    </row>
    <row r="68" spans="1:4" ht="27">
      <c r="A68" s="31" t="s">
        <v>39</v>
      </c>
      <c r="B68" s="45">
        <v>0</v>
      </c>
      <c r="C68" s="45"/>
      <c r="D68" s="45"/>
    </row>
    <row r="69" spans="1:4" ht="27">
      <c r="A69" s="31" t="s">
        <v>40</v>
      </c>
      <c r="B69" s="45">
        <v>0</v>
      </c>
      <c r="C69" s="45"/>
      <c r="D69" s="45"/>
    </row>
    <row r="70" spans="1:4" ht="27">
      <c r="A70" s="31" t="s">
        <v>41</v>
      </c>
      <c r="B70" s="45">
        <v>0</v>
      </c>
      <c r="C70" s="45"/>
      <c r="D70" s="45"/>
    </row>
    <row r="71" spans="1:4" ht="27">
      <c r="A71" s="31" t="s">
        <v>42</v>
      </c>
      <c r="B71" s="45">
        <v>0</v>
      </c>
      <c r="C71" s="45"/>
      <c r="D71" s="45"/>
    </row>
    <row r="72" spans="1:4" ht="13.5">
      <c r="A72" s="31" t="s">
        <v>43</v>
      </c>
      <c r="B72" s="45">
        <v>0</v>
      </c>
      <c r="C72" s="45"/>
      <c r="D72" s="45"/>
    </row>
    <row r="73" spans="1:4" ht="40.5">
      <c r="A73" s="31" t="s">
        <v>44</v>
      </c>
      <c r="B73" s="45">
        <v>0</v>
      </c>
      <c r="C73" s="45"/>
      <c r="D73" s="45"/>
    </row>
    <row r="74" spans="1:4" ht="13.5">
      <c r="A74" s="31" t="s">
        <v>7</v>
      </c>
      <c r="B74" s="45"/>
      <c r="C74" s="45"/>
      <c r="D74" s="45"/>
    </row>
    <row r="75" spans="1:4" ht="13.5">
      <c r="A75" s="31" t="s">
        <v>45</v>
      </c>
      <c r="B75" s="45">
        <v>0</v>
      </c>
      <c r="C75" s="45"/>
      <c r="D75" s="45"/>
    </row>
    <row r="76" spans="1:4" ht="13.5">
      <c r="A76" s="31" t="s">
        <v>46</v>
      </c>
      <c r="B76" s="45">
        <v>0</v>
      </c>
      <c r="C76" s="45"/>
      <c r="D76" s="45"/>
    </row>
    <row r="77" spans="1:4" ht="13.5">
      <c r="A77" s="31" t="s">
        <v>47</v>
      </c>
      <c r="B77" s="45">
        <v>0</v>
      </c>
      <c r="C77" s="45"/>
      <c r="D77" s="45"/>
    </row>
    <row r="78" spans="1:4" ht="27">
      <c r="A78" s="31" t="s">
        <v>48</v>
      </c>
      <c r="B78" s="45">
        <v>0</v>
      </c>
      <c r="C78" s="45"/>
      <c r="D78" s="45"/>
    </row>
    <row r="79" spans="1:4" ht="13.5">
      <c r="A79" s="31" t="s">
        <v>49</v>
      </c>
      <c r="B79" s="45">
        <v>0</v>
      </c>
      <c r="C79" s="45"/>
      <c r="D79" s="45"/>
    </row>
    <row r="80" spans="1:4" ht="27">
      <c r="A80" s="31" t="s">
        <v>165</v>
      </c>
      <c r="B80" s="45">
        <v>0</v>
      </c>
      <c r="C80" s="45"/>
      <c r="D80" s="45"/>
    </row>
    <row r="81" spans="1:4" ht="27">
      <c r="A81" s="31" t="s">
        <v>50</v>
      </c>
      <c r="B81" s="45">
        <v>0</v>
      </c>
      <c r="C81" s="45"/>
      <c r="D81" s="45"/>
    </row>
    <row r="82" spans="1:4" ht="27">
      <c r="A82" s="31" t="s">
        <v>51</v>
      </c>
      <c r="B82" s="45">
        <v>0</v>
      </c>
      <c r="C82" s="45"/>
      <c r="D82" s="45"/>
    </row>
    <row r="83" spans="1:4" ht="27">
      <c r="A83" s="31" t="s">
        <v>52</v>
      </c>
      <c r="B83" s="45">
        <v>0</v>
      </c>
      <c r="C83" s="45"/>
      <c r="D83" s="45"/>
    </row>
    <row r="84" spans="1:4" ht="13.5">
      <c r="A84" s="31" t="s">
        <v>53</v>
      </c>
      <c r="B84" s="45">
        <v>0</v>
      </c>
      <c r="C84" s="45"/>
      <c r="D84" s="45"/>
    </row>
    <row r="85" spans="1:4" ht="13.5">
      <c r="A85" s="31" t="s">
        <v>54</v>
      </c>
      <c r="B85" s="45">
        <v>0</v>
      </c>
      <c r="C85" s="45"/>
      <c r="D85" s="45"/>
    </row>
    <row r="86" spans="1:4" ht="13.5">
      <c r="A86" s="31" t="s">
        <v>6</v>
      </c>
      <c r="B86" s="45"/>
      <c r="C86" s="45"/>
      <c r="D86" s="45"/>
    </row>
    <row r="87" spans="1:4" ht="13.5">
      <c r="A87" s="31" t="s">
        <v>55</v>
      </c>
      <c r="B87" s="45">
        <v>0</v>
      </c>
      <c r="C87" s="45"/>
      <c r="D87" s="45"/>
    </row>
    <row r="88" spans="1:4" ht="40.5">
      <c r="A88" s="31" t="s">
        <v>56</v>
      </c>
      <c r="B88" s="45">
        <v>0</v>
      </c>
      <c r="C88" s="45"/>
      <c r="D88" s="45"/>
    </row>
    <row r="89" spans="1:4" ht="13.5">
      <c r="A89" s="31" t="s">
        <v>7</v>
      </c>
      <c r="B89" s="45"/>
      <c r="C89" s="45"/>
      <c r="D89" s="45"/>
    </row>
    <row r="90" spans="1:4" ht="13.5">
      <c r="A90" s="31" t="s">
        <v>57</v>
      </c>
      <c r="B90" s="45">
        <v>0</v>
      </c>
      <c r="C90" s="45"/>
      <c r="D90" s="45"/>
    </row>
    <row r="91" spans="1:4" ht="13.5">
      <c r="A91" s="31" t="s">
        <v>58</v>
      </c>
      <c r="B91" s="45">
        <v>0</v>
      </c>
      <c r="C91" s="45"/>
      <c r="D91" s="45"/>
    </row>
    <row r="92" spans="1:4" ht="13.5">
      <c r="A92" s="31" t="s">
        <v>59</v>
      </c>
      <c r="B92" s="45">
        <v>0</v>
      </c>
      <c r="C92" s="45"/>
      <c r="D92" s="45"/>
    </row>
    <row r="93" spans="1:4" ht="13.5">
      <c r="A93" s="31" t="s">
        <v>60</v>
      </c>
      <c r="B93" s="45">
        <v>0</v>
      </c>
      <c r="C93" s="45"/>
      <c r="D93" s="45"/>
    </row>
    <row r="94" spans="1:4" ht="13.5">
      <c r="A94" s="31" t="s">
        <v>61</v>
      </c>
      <c r="B94" s="45">
        <v>0</v>
      </c>
      <c r="C94" s="45"/>
      <c r="D94" s="45"/>
    </row>
    <row r="95" spans="1:4" ht="13.5">
      <c r="A95" s="31" t="s">
        <v>166</v>
      </c>
      <c r="B95" s="45">
        <v>0</v>
      </c>
      <c r="C95" s="45"/>
      <c r="D95" s="45"/>
    </row>
    <row r="96" spans="1:4" ht="13.5">
      <c r="A96" s="31" t="s">
        <v>62</v>
      </c>
      <c r="B96" s="45">
        <v>0</v>
      </c>
      <c r="C96" s="45"/>
      <c r="D96" s="45"/>
    </row>
    <row r="97" spans="1:4" ht="13.5">
      <c r="A97" s="31" t="s">
        <v>63</v>
      </c>
      <c r="B97" s="45">
        <v>0</v>
      </c>
      <c r="C97" s="45"/>
      <c r="D97" s="45"/>
    </row>
    <row r="98" spans="1:4" ht="13.5">
      <c r="A98" s="31" t="s">
        <v>64</v>
      </c>
      <c r="B98" s="45">
        <v>0</v>
      </c>
      <c r="C98" s="45"/>
      <c r="D98" s="45"/>
    </row>
    <row r="99" spans="1:4" ht="13.5">
      <c r="A99" s="31" t="s">
        <v>65</v>
      </c>
      <c r="B99" s="45">
        <v>0</v>
      </c>
      <c r="C99" s="45"/>
      <c r="D99" s="45"/>
    </row>
    <row r="100" spans="1:4" ht="13.5">
      <c r="A100" s="31" t="s">
        <v>66</v>
      </c>
      <c r="B100" s="45">
        <v>0</v>
      </c>
      <c r="C100" s="45"/>
      <c r="D100" s="45"/>
    </row>
    <row r="101" spans="1:4" ht="13.5">
      <c r="A101" s="31" t="s">
        <v>67</v>
      </c>
      <c r="B101" s="45">
        <v>0</v>
      </c>
      <c r="C101" s="45"/>
      <c r="D101" s="45"/>
    </row>
    <row r="102" spans="1:4" ht="40.5">
      <c r="A102" s="31" t="s">
        <v>68</v>
      </c>
      <c r="B102" s="45">
        <v>0</v>
      </c>
      <c r="C102" s="45"/>
      <c r="D102" s="45"/>
    </row>
    <row r="103" spans="1:4" ht="13.5">
      <c r="A103" s="31" t="s">
        <v>7</v>
      </c>
      <c r="B103" s="45">
        <v>0</v>
      </c>
      <c r="C103" s="45"/>
      <c r="D103" s="45"/>
    </row>
    <row r="104" spans="1:4" ht="13.5">
      <c r="A104" s="31" t="s">
        <v>69</v>
      </c>
      <c r="B104" s="45">
        <v>0</v>
      </c>
      <c r="C104" s="45"/>
      <c r="D104" s="45"/>
    </row>
    <row r="105" spans="1:4" ht="13.5">
      <c r="A105" s="31" t="s">
        <v>70</v>
      </c>
      <c r="B105" s="45">
        <v>0</v>
      </c>
      <c r="C105" s="45"/>
      <c r="D105" s="45"/>
    </row>
    <row r="106" spans="1:4" ht="13.5">
      <c r="A106" s="31" t="s">
        <v>71</v>
      </c>
      <c r="B106" s="45">
        <v>0</v>
      </c>
      <c r="C106" s="45"/>
      <c r="D106" s="45"/>
    </row>
    <row r="107" spans="1:4" ht="13.5">
      <c r="A107" s="31" t="s">
        <v>72</v>
      </c>
      <c r="B107" s="45">
        <v>0</v>
      </c>
      <c r="C107" s="45"/>
      <c r="D107" s="45"/>
    </row>
    <row r="108" spans="1:4" ht="13.5">
      <c r="A108" s="31" t="s">
        <v>73</v>
      </c>
      <c r="B108" s="45">
        <v>0</v>
      </c>
      <c r="C108" s="45"/>
      <c r="D108" s="45"/>
    </row>
    <row r="109" spans="1:4" ht="13.5">
      <c r="A109" s="31" t="s">
        <v>167</v>
      </c>
      <c r="B109" s="45">
        <v>0</v>
      </c>
      <c r="C109" s="45"/>
      <c r="D109" s="45"/>
    </row>
    <row r="110" spans="1:4" ht="13.5">
      <c r="A110" s="31" t="s">
        <v>74</v>
      </c>
      <c r="B110" s="45">
        <v>0</v>
      </c>
      <c r="C110" s="45"/>
      <c r="D110" s="45"/>
    </row>
    <row r="111" spans="1:4" ht="13.5">
      <c r="A111" s="31" t="s">
        <v>75</v>
      </c>
      <c r="B111" s="45">
        <v>0</v>
      </c>
      <c r="C111" s="45"/>
      <c r="D111" s="45"/>
    </row>
    <row r="112" spans="1:4" ht="13.5">
      <c r="A112" s="31" t="s">
        <v>76</v>
      </c>
      <c r="B112" s="45">
        <v>0</v>
      </c>
      <c r="C112" s="45"/>
      <c r="D112" s="45"/>
    </row>
    <row r="113" spans="1:4" ht="13.5">
      <c r="A113" s="31" t="s">
        <v>77</v>
      </c>
      <c r="B113" s="45">
        <v>0</v>
      </c>
      <c r="C113" s="45"/>
      <c r="D113" s="45"/>
    </row>
    <row r="114" spans="1:4" ht="13.5">
      <c r="A114" s="31" t="s">
        <v>78</v>
      </c>
      <c r="B114" s="45">
        <v>0</v>
      </c>
      <c r="C114" s="45"/>
      <c r="D114" s="45"/>
    </row>
    <row r="115" spans="1:4" ht="13.5">
      <c r="A115" s="31" t="s">
        <v>79</v>
      </c>
      <c r="B115" s="45">
        <v>0</v>
      </c>
      <c r="C115" s="45"/>
      <c r="D115" s="45"/>
    </row>
  </sheetData>
  <sheetProtection/>
  <mergeCells count="216">
    <mergeCell ref="A12:D12"/>
    <mergeCell ref="A13:D13"/>
    <mergeCell ref="A28:D28"/>
    <mergeCell ref="B1:D1"/>
    <mergeCell ref="B3:C3"/>
    <mergeCell ref="B4:C4"/>
    <mergeCell ref="B5:C5"/>
    <mergeCell ref="B2:D2"/>
    <mergeCell ref="A41:D41"/>
    <mergeCell ref="A43:D43"/>
    <mergeCell ref="B113:D113"/>
    <mergeCell ref="B99:D99"/>
    <mergeCell ref="B100:D100"/>
    <mergeCell ref="B101:D101"/>
    <mergeCell ref="B102:D102"/>
    <mergeCell ref="B95:D95"/>
    <mergeCell ref="B96:D96"/>
    <mergeCell ref="B89:D89"/>
    <mergeCell ref="B114:D114"/>
    <mergeCell ref="B115:D115"/>
    <mergeCell ref="B103:D103"/>
    <mergeCell ref="B104:D104"/>
    <mergeCell ref="B105:D105"/>
    <mergeCell ref="B106:D106"/>
    <mergeCell ref="B109:D109"/>
    <mergeCell ref="B110:D110"/>
    <mergeCell ref="B111:D111"/>
    <mergeCell ref="B112:D112"/>
    <mergeCell ref="B97:D97"/>
    <mergeCell ref="B98:D98"/>
    <mergeCell ref="B91:D91"/>
    <mergeCell ref="B92:D92"/>
    <mergeCell ref="B93:D93"/>
    <mergeCell ref="B94:D94"/>
    <mergeCell ref="B84:D84"/>
    <mergeCell ref="B85:D85"/>
    <mergeCell ref="B86:D86"/>
    <mergeCell ref="B87:D87"/>
    <mergeCell ref="B88:D88"/>
    <mergeCell ref="B90:D90"/>
    <mergeCell ref="B78:D78"/>
    <mergeCell ref="B79:D79"/>
    <mergeCell ref="B80:D80"/>
    <mergeCell ref="B81:D81"/>
    <mergeCell ref="B82:D82"/>
    <mergeCell ref="B83:D83"/>
    <mergeCell ref="B72:D72"/>
    <mergeCell ref="B73:D73"/>
    <mergeCell ref="B74:D74"/>
    <mergeCell ref="B75:D75"/>
    <mergeCell ref="B76:D76"/>
    <mergeCell ref="B77:D77"/>
    <mergeCell ref="B66:D66"/>
    <mergeCell ref="B67:D67"/>
    <mergeCell ref="B68:D68"/>
    <mergeCell ref="B69:D69"/>
    <mergeCell ref="B70:D70"/>
    <mergeCell ref="B71:D71"/>
    <mergeCell ref="B60:D60"/>
    <mergeCell ref="B61:D61"/>
    <mergeCell ref="B62:D62"/>
    <mergeCell ref="B63:D63"/>
    <mergeCell ref="B64:D64"/>
    <mergeCell ref="B65:D65"/>
    <mergeCell ref="B108:D108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A36:D36"/>
    <mergeCell ref="A39:D39"/>
    <mergeCell ref="A38:D38"/>
    <mergeCell ref="B45:D45"/>
    <mergeCell ref="B46:D46"/>
    <mergeCell ref="B107:D107"/>
    <mergeCell ref="B56:D56"/>
    <mergeCell ref="B57:D57"/>
    <mergeCell ref="B58:D58"/>
    <mergeCell ref="B59:D59"/>
    <mergeCell ref="E38:H38"/>
    <mergeCell ref="I38:L38"/>
    <mergeCell ref="M38:P38"/>
    <mergeCell ref="Q38:T38"/>
    <mergeCell ref="A40:B40"/>
    <mergeCell ref="A31:D31"/>
    <mergeCell ref="A32:D32"/>
    <mergeCell ref="A33:D33"/>
    <mergeCell ref="A34:D34"/>
    <mergeCell ref="A35:D35"/>
    <mergeCell ref="AK38:AN38"/>
    <mergeCell ref="AO38:AR38"/>
    <mergeCell ref="AS38:AV38"/>
    <mergeCell ref="AW38:AZ38"/>
    <mergeCell ref="U38:X38"/>
    <mergeCell ref="Y38:AB38"/>
    <mergeCell ref="AC38:AF38"/>
    <mergeCell ref="AG38:AJ38"/>
    <mergeCell ref="BQ38:BT38"/>
    <mergeCell ref="BU38:BX38"/>
    <mergeCell ref="BY38:CB38"/>
    <mergeCell ref="CC38:CF38"/>
    <mergeCell ref="BA38:BD38"/>
    <mergeCell ref="BE38:BH38"/>
    <mergeCell ref="BI38:BL38"/>
    <mergeCell ref="BM38:BP38"/>
    <mergeCell ref="CW38:CZ38"/>
    <mergeCell ref="DA38:DD38"/>
    <mergeCell ref="DE38:DH38"/>
    <mergeCell ref="DI38:DL38"/>
    <mergeCell ref="CG38:CJ38"/>
    <mergeCell ref="CK38:CN38"/>
    <mergeCell ref="CO38:CR38"/>
    <mergeCell ref="CS38:CV38"/>
    <mergeCell ref="EC38:EF38"/>
    <mergeCell ref="EG38:EJ38"/>
    <mergeCell ref="EK38:EN38"/>
    <mergeCell ref="EO38:ER38"/>
    <mergeCell ref="DM38:DP38"/>
    <mergeCell ref="DQ38:DT38"/>
    <mergeCell ref="DU38:DX38"/>
    <mergeCell ref="DY38:EB38"/>
    <mergeCell ref="FI38:FL38"/>
    <mergeCell ref="FM38:FP38"/>
    <mergeCell ref="FQ38:FT38"/>
    <mergeCell ref="FU38:FX38"/>
    <mergeCell ref="ES38:EV38"/>
    <mergeCell ref="EW38:EZ38"/>
    <mergeCell ref="FA38:FD38"/>
    <mergeCell ref="FE38:FH38"/>
    <mergeCell ref="GO38:GR38"/>
    <mergeCell ref="GS38:GV38"/>
    <mergeCell ref="GW38:GZ38"/>
    <mergeCell ref="HA38:HD38"/>
    <mergeCell ref="FY38:GB38"/>
    <mergeCell ref="GC38:GF38"/>
    <mergeCell ref="GG38:GJ38"/>
    <mergeCell ref="GK38:GN38"/>
    <mergeCell ref="HU38:HX38"/>
    <mergeCell ref="HY38:IB38"/>
    <mergeCell ref="IC38:IF38"/>
    <mergeCell ref="IG38:IJ38"/>
    <mergeCell ref="HE38:HH38"/>
    <mergeCell ref="HI38:HL38"/>
    <mergeCell ref="HM38:HP38"/>
    <mergeCell ref="HQ38:HT38"/>
    <mergeCell ref="IK38:IN38"/>
    <mergeCell ref="IO38:IR38"/>
    <mergeCell ref="IS38:IV38"/>
    <mergeCell ref="E39:H39"/>
    <mergeCell ref="I39:L39"/>
    <mergeCell ref="M39:P39"/>
    <mergeCell ref="Q39:T39"/>
    <mergeCell ref="U39:X39"/>
    <mergeCell ref="Y39:AB39"/>
    <mergeCell ref="AC39:AF39"/>
    <mergeCell ref="AW39:AZ39"/>
    <mergeCell ref="BA39:BD39"/>
    <mergeCell ref="BE39:BH39"/>
    <mergeCell ref="BI39:BL39"/>
    <mergeCell ref="AG39:AJ39"/>
    <mergeCell ref="AK39:AN39"/>
    <mergeCell ref="AO39:AR39"/>
    <mergeCell ref="AS39:AV39"/>
    <mergeCell ref="CC39:CF39"/>
    <mergeCell ref="CG39:CJ39"/>
    <mergeCell ref="CK39:CN39"/>
    <mergeCell ref="CO39:CR39"/>
    <mergeCell ref="BM39:BP39"/>
    <mergeCell ref="BQ39:BT39"/>
    <mergeCell ref="BU39:BX39"/>
    <mergeCell ref="BY39:CB39"/>
    <mergeCell ref="DI39:DL39"/>
    <mergeCell ref="DM39:DP39"/>
    <mergeCell ref="DQ39:DT39"/>
    <mergeCell ref="DU39:DX39"/>
    <mergeCell ref="CS39:CV39"/>
    <mergeCell ref="CW39:CZ39"/>
    <mergeCell ref="DA39:DD39"/>
    <mergeCell ref="DE39:DH39"/>
    <mergeCell ref="EO39:ER39"/>
    <mergeCell ref="ES39:EV39"/>
    <mergeCell ref="EW39:EZ39"/>
    <mergeCell ref="FA39:FD39"/>
    <mergeCell ref="DY39:EB39"/>
    <mergeCell ref="EC39:EF39"/>
    <mergeCell ref="EG39:EJ39"/>
    <mergeCell ref="EK39:EN39"/>
    <mergeCell ref="FU39:FX39"/>
    <mergeCell ref="FY39:GB39"/>
    <mergeCell ref="GC39:GF39"/>
    <mergeCell ref="GG39:GJ39"/>
    <mergeCell ref="FE39:FH39"/>
    <mergeCell ref="FI39:FL39"/>
    <mergeCell ref="FM39:FP39"/>
    <mergeCell ref="FQ39:FT39"/>
    <mergeCell ref="HA39:HD39"/>
    <mergeCell ref="HE39:HH39"/>
    <mergeCell ref="HI39:HL39"/>
    <mergeCell ref="HM39:HP39"/>
    <mergeCell ref="GK39:GN39"/>
    <mergeCell ref="GO39:GR39"/>
    <mergeCell ref="GS39:GV39"/>
    <mergeCell ref="GW39:GZ39"/>
    <mergeCell ref="IG39:IJ39"/>
    <mergeCell ref="IK39:IN39"/>
    <mergeCell ref="IO39:IR39"/>
    <mergeCell ref="IS39:IV39"/>
    <mergeCell ref="HQ39:HT39"/>
    <mergeCell ref="HU39:HX39"/>
    <mergeCell ref="HY39:IB39"/>
    <mergeCell ref="IC39:IF39"/>
  </mergeCells>
  <printOptions/>
  <pageMargins left="0.7874015748031497" right="0.1968503937007874" top="0.787401574803149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64" sqref="C64:C66"/>
    </sheetView>
  </sheetViews>
  <sheetFormatPr defaultColWidth="9.00390625" defaultRowHeight="12.75"/>
  <cols>
    <col min="1" max="1" width="20.625" style="21" customWidth="1"/>
    <col min="2" max="2" width="11.625" style="0" customWidth="1"/>
    <col min="3" max="3" width="9.875" style="0" customWidth="1"/>
    <col min="4" max="4" width="10.375" style="0" customWidth="1"/>
    <col min="5" max="5" width="11.625" style="0" customWidth="1"/>
    <col min="6" max="6" width="10.875" style="0" customWidth="1"/>
    <col min="7" max="7" width="11.625" style="0" customWidth="1"/>
  </cols>
  <sheetData>
    <row r="1" spans="1:8" ht="16.5">
      <c r="A1" s="46" t="s">
        <v>133</v>
      </c>
      <c r="B1" s="46"/>
      <c r="C1" s="46"/>
      <c r="D1" s="46"/>
      <c r="E1" s="46"/>
      <c r="F1" s="46"/>
      <c r="G1" s="46"/>
      <c r="H1" s="46"/>
    </row>
    <row r="3" spans="1:8" ht="18.75" customHeight="1">
      <c r="A3" s="55" t="s">
        <v>80</v>
      </c>
      <c r="B3" s="55" t="s">
        <v>162</v>
      </c>
      <c r="C3" s="55" t="s">
        <v>81</v>
      </c>
      <c r="D3" s="57" t="s">
        <v>82</v>
      </c>
      <c r="E3" s="58"/>
      <c r="F3" s="58"/>
      <c r="G3" s="58"/>
      <c r="H3" s="59"/>
    </row>
    <row r="4" spans="1:8" ht="112.5" customHeight="1">
      <c r="A4" s="56"/>
      <c r="B4" s="56"/>
      <c r="C4" s="56"/>
      <c r="D4" s="32" t="s">
        <v>173</v>
      </c>
      <c r="E4" s="32" t="s">
        <v>174</v>
      </c>
      <c r="F4" s="33" t="s">
        <v>83</v>
      </c>
      <c r="G4" s="32" t="s">
        <v>84</v>
      </c>
      <c r="H4" s="34" t="s">
        <v>85</v>
      </c>
    </row>
    <row r="5" spans="1:8" ht="54">
      <c r="A5" s="35" t="s">
        <v>86</v>
      </c>
      <c r="B5" s="13" t="s">
        <v>87</v>
      </c>
      <c r="C5" s="16"/>
      <c r="D5" s="16"/>
      <c r="E5" s="16"/>
      <c r="F5" s="16"/>
      <c r="G5" s="16"/>
      <c r="H5" s="16"/>
    </row>
    <row r="6" spans="1:8" ht="27">
      <c r="A6" s="36" t="s">
        <v>148</v>
      </c>
      <c r="B6" s="26" t="s">
        <v>87</v>
      </c>
      <c r="C6" s="24">
        <f>SUM(D6:H6)</f>
        <v>8269000</v>
      </c>
      <c r="D6" s="24">
        <f>D11+D22</f>
        <v>1546100</v>
      </c>
      <c r="E6" s="24">
        <f>E11+E22</f>
        <v>6485400</v>
      </c>
      <c r="F6" s="24">
        <f>F11+F22</f>
        <v>237500</v>
      </c>
      <c r="G6" s="24"/>
      <c r="H6" s="24"/>
    </row>
    <row r="7" spans="1:8" ht="13.5">
      <c r="A7" s="35" t="s">
        <v>88</v>
      </c>
      <c r="B7" s="13" t="s">
        <v>87</v>
      </c>
      <c r="C7" s="24"/>
      <c r="D7" s="16"/>
      <c r="E7" s="16"/>
      <c r="F7" s="16"/>
      <c r="G7" s="16"/>
      <c r="H7" s="16"/>
    </row>
    <row r="8" spans="1:8" ht="27">
      <c r="A8" s="35" t="s">
        <v>89</v>
      </c>
      <c r="B8" s="13">
        <v>120</v>
      </c>
      <c r="C8" s="24"/>
      <c r="D8" s="16"/>
      <c r="E8" s="16"/>
      <c r="F8" s="16"/>
      <c r="G8" s="16"/>
      <c r="H8" s="16"/>
    </row>
    <row r="9" spans="1:8" ht="13.5">
      <c r="A9" s="32" t="s">
        <v>90</v>
      </c>
      <c r="B9" s="13"/>
      <c r="C9" s="24"/>
      <c r="D9" s="16"/>
      <c r="E9" s="16"/>
      <c r="F9" s="16"/>
      <c r="G9" s="16"/>
      <c r="H9" s="16"/>
    </row>
    <row r="10" spans="1:8" ht="13.5">
      <c r="A10" s="37" t="s">
        <v>91</v>
      </c>
      <c r="B10" s="13">
        <v>120</v>
      </c>
      <c r="C10" s="24"/>
      <c r="D10" s="16"/>
      <c r="E10" s="16"/>
      <c r="F10" s="16"/>
      <c r="G10" s="16"/>
      <c r="H10" s="16"/>
    </row>
    <row r="11" spans="1:8" ht="40.5">
      <c r="A11" s="37" t="s">
        <v>92</v>
      </c>
      <c r="B11" s="13">
        <v>130</v>
      </c>
      <c r="C11" s="24">
        <f>SUM(D11:H11)</f>
        <v>1546100</v>
      </c>
      <c r="D11" s="16">
        <v>1546100</v>
      </c>
      <c r="E11" s="16"/>
      <c r="F11" s="16"/>
      <c r="G11" s="16"/>
      <c r="H11" s="16"/>
    </row>
    <row r="12" spans="1:8" ht="54">
      <c r="A12" s="37" t="s">
        <v>149</v>
      </c>
      <c r="B12" s="13">
        <v>140</v>
      </c>
      <c r="C12" s="24"/>
      <c r="D12" s="16"/>
      <c r="E12" s="16"/>
      <c r="F12" s="16"/>
      <c r="G12" s="16"/>
      <c r="H12" s="16"/>
    </row>
    <row r="13" spans="1:8" ht="27">
      <c r="A13" s="37" t="s">
        <v>93</v>
      </c>
      <c r="B13" s="13" t="s">
        <v>87</v>
      </c>
      <c r="C13" s="24"/>
      <c r="D13" s="16"/>
      <c r="E13" s="16"/>
      <c r="F13" s="16"/>
      <c r="G13" s="16"/>
      <c r="H13" s="16"/>
    </row>
    <row r="14" spans="1:8" ht="13.5">
      <c r="A14" s="37" t="s">
        <v>88</v>
      </c>
      <c r="B14" s="13"/>
      <c r="C14" s="24"/>
      <c r="D14" s="16"/>
      <c r="E14" s="16"/>
      <c r="F14" s="16"/>
      <c r="G14" s="16"/>
      <c r="H14" s="16"/>
    </row>
    <row r="15" spans="1:8" ht="27">
      <c r="A15" s="37" t="s">
        <v>94</v>
      </c>
      <c r="B15" s="13">
        <v>410</v>
      </c>
      <c r="C15" s="24"/>
      <c r="D15" s="16"/>
      <c r="E15" s="16"/>
      <c r="F15" s="16"/>
      <c r="G15" s="16"/>
      <c r="H15" s="16"/>
    </row>
    <row r="16" spans="1:8" ht="40.5">
      <c r="A16" s="37" t="s">
        <v>95</v>
      </c>
      <c r="B16" s="13">
        <v>420</v>
      </c>
      <c r="C16" s="24"/>
      <c r="D16" s="16"/>
      <c r="E16" s="16"/>
      <c r="F16" s="16"/>
      <c r="G16" s="16"/>
      <c r="H16" s="16"/>
    </row>
    <row r="17" spans="1:8" ht="40.5">
      <c r="A17" s="37" t="s">
        <v>150</v>
      </c>
      <c r="B17" s="13">
        <v>430</v>
      </c>
      <c r="C17" s="24"/>
      <c r="D17" s="16"/>
      <c r="E17" s="16"/>
      <c r="F17" s="16"/>
      <c r="G17" s="16"/>
      <c r="H17" s="16"/>
    </row>
    <row r="18" spans="1:8" ht="40.5">
      <c r="A18" s="37" t="s">
        <v>96</v>
      </c>
      <c r="B18" s="13">
        <v>440</v>
      </c>
      <c r="C18" s="24"/>
      <c r="D18" s="16"/>
      <c r="E18" s="16"/>
      <c r="F18" s="16"/>
      <c r="G18" s="16"/>
      <c r="H18" s="16"/>
    </row>
    <row r="19" spans="1:8" ht="27">
      <c r="A19" s="37" t="s">
        <v>97</v>
      </c>
      <c r="B19" s="13">
        <v>620</v>
      </c>
      <c r="C19" s="24"/>
      <c r="D19" s="16"/>
      <c r="E19" s="16"/>
      <c r="F19" s="16"/>
      <c r="G19" s="16"/>
      <c r="H19" s="16"/>
    </row>
    <row r="20" spans="1:8" ht="13.5">
      <c r="A20" s="37" t="s">
        <v>98</v>
      </c>
      <c r="B20" s="13">
        <v>630</v>
      </c>
      <c r="C20" s="24"/>
      <c r="D20" s="16"/>
      <c r="E20" s="16"/>
      <c r="F20" s="16"/>
      <c r="G20" s="16"/>
      <c r="H20" s="16"/>
    </row>
    <row r="21" spans="1:8" ht="27">
      <c r="A21" s="37" t="s">
        <v>99</v>
      </c>
      <c r="B21" s="13">
        <v>650</v>
      </c>
      <c r="C21" s="24"/>
      <c r="D21" s="16"/>
      <c r="E21" s="16"/>
      <c r="F21" s="16"/>
      <c r="G21" s="16"/>
      <c r="H21" s="16"/>
    </row>
    <row r="22" spans="1:8" ht="13.5">
      <c r="A22" s="38" t="s">
        <v>100</v>
      </c>
      <c r="B22" s="26">
        <v>180</v>
      </c>
      <c r="C22" s="24">
        <f>SUM(D22:H22)</f>
        <v>6722900</v>
      </c>
      <c r="D22" s="24"/>
      <c r="E22" s="24">
        <f>SUM(E24:E27)</f>
        <v>6485400</v>
      </c>
      <c r="F22" s="24">
        <f>SUM(F24:F27)</f>
        <v>237500</v>
      </c>
      <c r="G22" s="24"/>
      <c r="H22" s="24"/>
    </row>
    <row r="23" spans="1:8" ht="13.5">
      <c r="A23" s="39" t="s">
        <v>90</v>
      </c>
      <c r="B23" s="13"/>
      <c r="C23" s="24"/>
      <c r="D23" s="16"/>
      <c r="E23" s="16"/>
      <c r="F23" s="16"/>
      <c r="G23" s="16"/>
      <c r="H23" s="16"/>
    </row>
    <row r="24" spans="1:8" ht="54">
      <c r="A24" s="37" t="s">
        <v>101</v>
      </c>
      <c r="B24" s="13">
        <v>180</v>
      </c>
      <c r="C24" s="24">
        <f>SUM(D24:H24)</f>
        <v>6485400</v>
      </c>
      <c r="D24" s="16"/>
      <c r="E24" s="16">
        <f>E28</f>
        <v>6485400</v>
      </c>
      <c r="F24" s="16"/>
      <c r="G24" s="16"/>
      <c r="H24" s="16"/>
    </row>
    <row r="25" spans="1:8" ht="13.5">
      <c r="A25" s="37" t="s">
        <v>102</v>
      </c>
      <c r="B25" s="13">
        <v>180</v>
      </c>
      <c r="C25" s="24">
        <f>SUM(D25:H25)</f>
        <v>237500</v>
      </c>
      <c r="D25" s="16"/>
      <c r="E25" s="16"/>
      <c r="F25" s="16">
        <f>F28</f>
        <v>237500</v>
      </c>
      <c r="G25" s="16"/>
      <c r="H25" s="16"/>
    </row>
    <row r="26" spans="1:8" ht="27">
      <c r="A26" s="37" t="s">
        <v>84</v>
      </c>
      <c r="B26" s="13">
        <v>180</v>
      </c>
      <c r="C26" s="24"/>
      <c r="D26" s="16"/>
      <c r="E26" s="16"/>
      <c r="F26" s="16"/>
      <c r="G26" s="16"/>
      <c r="H26" s="16"/>
    </row>
    <row r="27" spans="1:8" ht="13.5">
      <c r="A27" s="37" t="s">
        <v>103</v>
      </c>
      <c r="B27" s="13">
        <v>180</v>
      </c>
      <c r="C27" s="24"/>
      <c r="D27" s="16"/>
      <c r="E27" s="16"/>
      <c r="F27" s="16"/>
      <c r="G27" s="16"/>
      <c r="H27" s="16"/>
    </row>
    <row r="28" spans="1:8" s="25" customFormat="1" ht="27">
      <c r="A28" s="38" t="s">
        <v>151</v>
      </c>
      <c r="B28" s="26">
        <v>900</v>
      </c>
      <c r="C28" s="24">
        <f>SUM(D28:H28)</f>
        <v>8269000</v>
      </c>
      <c r="D28" s="24">
        <f>D30+D38+D46+D49+D53+D54</f>
        <v>1546100</v>
      </c>
      <c r="E28" s="24">
        <f>E30+E38+E46+E49+E53+E54</f>
        <v>6485400</v>
      </c>
      <c r="F28" s="24">
        <f>F30+F38+F46+F49+F53+F54</f>
        <v>237500</v>
      </c>
      <c r="G28" s="24"/>
      <c r="H28" s="24"/>
    </row>
    <row r="29" spans="1:8" ht="13.5">
      <c r="A29" s="37" t="s">
        <v>88</v>
      </c>
      <c r="B29" s="13"/>
      <c r="C29" s="24"/>
      <c r="D29" s="16"/>
      <c r="E29" s="16"/>
      <c r="F29" s="16"/>
      <c r="G29" s="16"/>
      <c r="H29" s="16"/>
    </row>
    <row r="30" spans="1:8" ht="54">
      <c r="A30" s="37" t="s">
        <v>152</v>
      </c>
      <c r="B30" s="13">
        <v>210</v>
      </c>
      <c r="C30" s="24">
        <f>SUM(D30:H30)</f>
        <v>4805900</v>
      </c>
      <c r="D30" s="16"/>
      <c r="E30" s="16">
        <f>E32+E36+E37</f>
        <v>4805900</v>
      </c>
      <c r="F30" s="16"/>
      <c r="G30" s="16"/>
      <c r="H30" s="16"/>
    </row>
    <row r="31" spans="1:8" ht="13.5">
      <c r="A31" s="39" t="s">
        <v>90</v>
      </c>
      <c r="B31" s="13"/>
      <c r="C31" s="24"/>
      <c r="D31" s="16"/>
      <c r="E31" s="16"/>
      <c r="F31" s="16"/>
      <c r="G31" s="16"/>
      <c r="H31" s="16"/>
    </row>
    <row r="32" spans="1:8" ht="13.5">
      <c r="A32" s="37" t="s">
        <v>104</v>
      </c>
      <c r="B32" s="13">
        <v>211</v>
      </c>
      <c r="C32" s="24">
        <f>SUM(D32:H32)</f>
        <v>3671400</v>
      </c>
      <c r="D32" s="16"/>
      <c r="E32" s="16">
        <v>3671400</v>
      </c>
      <c r="F32" s="16"/>
      <c r="G32" s="16"/>
      <c r="H32" s="16"/>
    </row>
    <row r="33" spans="1:8" ht="40.5">
      <c r="A33" s="37" t="s">
        <v>105</v>
      </c>
      <c r="B33" s="13" t="s">
        <v>106</v>
      </c>
      <c r="C33" s="24"/>
      <c r="D33" s="16"/>
      <c r="E33" s="16"/>
      <c r="F33" s="16"/>
      <c r="G33" s="16"/>
      <c r="H33" s="16"/>
    </row>
    <row r="34" spans="1:8" ht="67.5">
      <c r="A34" s="37" t="s">
        <v>107</v>
      </c>
      <c r="B34" s="13" t="s">
        <v>108</v>
      </c>
      <c r="C34" s="24"/>
      <c r="D34" s="16"/>
      <c r="E34" s="16"/>
      <c r="F34" s="16"/>
      <c r="G34" s="16"/>
      <c r="H34" s="16"/>
    </row>
    <row r="35" spans="1:8" ht="40.5">
      <c r="A35" s="37" t="s">
        <v>109</v>
      </c>
      <c r="B35" s="13" t="s">
        <v>110</v>
      </c>
      <c r="C35" s="24"/>
      <c r="D35" s="16"/>
      <c r="E35" s="16"/>
      <c r="F35" s="16"/>
      <c r="G35" s="16"/>
      <c r="H35" s="16"/>
    </row>
    <row r="36" spans="1:8" ht="13.5">
      <c r="A36" s="37" t="s">
        <v>111</v>
      </c>
      <c r="B36" s="13">
        <v>212</v>
      </c>
      <c r="C36" s="24">
        <f>SUM(D36:H36)</f>
        <v>25700</v>
      </c>
      <c r="D36" s="16"/>
      <c r="E36" s="16">
        <v>25700</v>
      </c>
      <c r="F36" s="16"/>
      <c r="G36" s="16"/>
      <c r="H36" s="16"/>
    </row>
    <row r="37" spans="1:8" ht="40.5">
      <c r="A37" s="37" t="s">
        <v>112</v>
      </c>
      <c r="B37" s="13">
        <v>213</v>
      </c>
      <c r="C37" s="24">
        <f>SUM(D37:H37)</f>
        <v>1108800</v>
      </c>
      <c r="D37" s="16"/>
      <c r="E37" s="16">
        <v>1108800</v>
      </c>
      <c r="F37" s="16"/>
      <c r="G37" s="16"/>
      <c r="H37" s="16"/>
    </row>
    <row r="38" spans="1:8" ht="27">
      <c r="A38" s="37" t="s">
        <v>153</v>
      </c>
      <c r="B38" s="13">
        <v>220</v>
      </c>
      <c r="C38" s="24">
        <f>SUM(D38:H38)</f>
        <v>1233200</v>
      </c>
      <c r="D38" s="16"/>
      <c r="E38" s="16">
        <f>E40+E41+E42+E43+E44+E45</f>
        <v>1233200</v>
      </c>
      <c r="F38" s="16"/>
      <c r="G38" s="16"/>
      <c r="H38" s="16"/>
    </row>
    <row r="39" spans="1:8" ht="13.5">
      <c r="A39" s="39" t="s">
        <v>90</v>
      </c>
      <c r="B39" s="13"/>
      <c r="C39" s="24"/>
      <c r="D39" s="16"/>
      <c r="E39" s="16"/>
      <c r="F39" s="16"/>
      <c r="G39" s="16"/>
      <c r="H39" s="16"/>
    </row>
    <row r="40" spans="1:8" ht="13.5">
      <c r="A40" s="37" t="s">
        <v>113</v>
      </c>
      <c r="B40" s="13">
        <v>221</v>
      </c>
      <c r="C40" s="24">
        <f>SUM(D40:H40)</f>
        <v>25000</v>
      </c>
      <c r="D40" s="16"/>
      <c r="E40" s="16">
        <v>25000</v>
      </c>
      <c r="F40" s="16"/>
      <c r="G40" s="16"/>
      <c r="H40" s="16"/>
    </row>
    <row r="41" spans="1:8" ht="13.5">
      <c r="A41" s="37" t="s">
        <v>114</v>
      </c>
      <c r="B41" s="13">
        <v>222</v>
      </c>
      <c r="C41" s="24"/>
      <c r="D41" s="16"/>
      <c r="E41" s="16"/>
      <c r="F41" s="16"/>
      <c r="G41" s="16"/>
      <c r="H41" s="16"/>
    </row>
    <row r="42" spans="1:8" ht="14.25" customHeight="1">
      <c r="A42" s="37" t="s">
        <v>115</v>
      </c>
      <c r="B42" s="13">
        <v>223</v>
      </c>
      <c r="C42" s="24">
        <f>SUM(D42:H42)</f>
        <v>987100</v>
      </c>
      <c r="D42" s="16"/>
      <c r="E42" s="16">
        <v>987100</v>
      </c>
      <c r="F42" s="16"/>
      <c r="G42" s="16"/>
      <c r="H42" s="16"/>
    </row>
    <row r="43" spans="1:8" ht="40.5">
      <c r="A43" s="37" t="s">
        <v>116</v>
      </c>
      <c r="B43" s="13">
        <v>224</v>
      </c>
      <c r="C43" s="24"/>
      <c r="D43" s="16"/>
      <c r="E43" s="16"/>
      <c r="F43" s="16"/>
      <c r="G43" s="16"/>
      <c r="H43" s="16"/>
    </row>
    <row r="44" spans="1:8" ht="40.5">
      <c r="A44" s="37" t="s">
        <v>154</v>
      </c>
      <c r="B44" s="13">
        <v>225</v>
      </c>
      <c r="C44" s="24">
        <f>SUM(D44:H44)</f>
        <v>87500</v>
      </c>
      <c r="D44" s="16"/>
      <c r="E44" s="16">
        <v>87500</v>
      </c>
      <c r="F44" s="16"/>
      <c r="G44" s="16"/>
      <c r="H44" s="16"/>
    </row>
    <row r="45" spans="1:8" ht="27">
      <c r="A45" s="37" t="s">
        <v>155</v>
      </c>
      <c r="B45" s="13">
        <v>226</v>
      </c>
      <c r="C45" s="24">
        <f>SUM(D45:H45)</f>
        <v>133600</v>
      </c>
      <c r="D45" s="16"/>
      <c r="E45" s="16">
        <v>133600</v>
      </c>
      <c r="F45" s="16"/>
      <c r="G45" s="16"/>
      <c r="H45" s="16"/>
    </row>
    <row r="46" spans="1:8" ht="40.5">
      <c r="A46" s="37" t="s">
        <v>156</v>
      </c>
      <c r="B46" s="13">
        <v>240</v>
      </c>
      <c r="C46" s="24"/>
      <c r="D46" s="16"/>
      <c r="E46" s="16"/>
      <c r="F46" s="16"/>
      <c r="G46" s="16"/>
      <c r="H46" s="16"/>
    </row>
    <row r="47" spans="1:8" ht="13.5">
      <c r="A47" s="39" t="s">
        <v>90</v>
      </c>
      <c r="B47" s="13"/>
      <c r="C47" s="24"/>
      <c r="D47" s="16"/>
      <c r="E47" s="16"/>
      <c r="F47" s="16"/>
      <c r="G47" s="16"/>
      <c r="H47" s="16"/>
    </row>
    <row r="48" spans="1:8" ht="67.5">
      <c r="A48" s="37" t="s">
        <v>117</v>
      </c>
      <c r="B48" s="13">
        <v>241</v>
      </c>
      <c r="C48" s="24"/>
      <c r="D48" s="16"/>
      <c r="E48" s="16"/>
      <c r="F48" s="16"/>
      <c r="G48" s="16"/>
      <c r="H48" s="16"/>
    </row>
    <row r="49" spans="1:8" ht="27">
      <c r="A49" s="37" t="s">
        <v>157</v>
      </c>
      <c r="B49" s="13">
        <v>260</v>
      </c>
      <c r="C49" s="24"/>
      <c r="D49" s="16"/>
      <c r="E49" s="16"/>
      <c r="F49" s="16"/>
      <c r="G49" s="16"/>
      <c r="H49" s="16"/>
    </row>
    <row r="50" spans="1:8" ht="13.5">
      <c r="A50" s="39" t="s">
        <v>90</v>
      </c>
      <c r="B50" s="13"/>
      <c r="C50" s="24"/>
      <c r="D50" s="16"/>
      <c r="E50" s="16"/>
      <c r="F50" s="16"/>
      <c r="G50" s="16"/>
      <c r="H50" s="16"/>
    </row>
    <row r="51" spans="1:8" ht="40.5">
      <c r="A51" s="37" t="s">
        <v>118</v>
      </c>
      <c r="B51" s="13">
        <v>262</v>
      </c>
      <c r="C51" s="24"/>
      <c r="D51" s="16"/>
      <c r="E51" s="16"/>
      <c r="F51" s="16"/>
      <c r="G51" s="16"/>
      <c r="H51" s="16"/>
    </row>
    <row r="52" spans="1:8" ht="81">
      <c r="A52" s="37" t="s">
        <v>119</v>
      </c>
      <c r="B52" s="13">
        <v>263</v>
      </c>
      <c r="C52" s="24"/>
      <c r="D52" s="16"/>
      <c r="E52" s="16"/>
      <c r="F52" s="16"/>
      <c r="G52" s="16"/>
      <c r="H52" s="16"/>
    </row>
    <row r="53" spans="1:8" ht="13.5">
      <c r="A53" s="37" t="s">
        <v>120</v>
      </c>
      <c r="B53" s="13">
        <v>290</v>
      </c>
      <c r="C53" s="24">
        <f>SUM(D53:H53)</f>
        <v>301200</v>
      </c>
      <c r="D53" s="16"/>
      <c r="E53" s="16">
        <v>301200</v>
      </c>
      <c r="F53" s="16"/>
      <c r="G53" s="16"/>
      <c r="H53" s="16"/>
    </row>
    <row r="54" spans="1:8" ht="40.5">
      <c r="A54" s="37" t="s">
        <v>158</v>
      </c>
      <c r="B54" s="13">
        <v>300</v>
      </c>
      <c r="C54" s="24">
        <f>SUM(D54:H54)</f>
        <v>1928700</v>
      </c>
      <c r="D54" s="16">
        <f>D56+D57+D58+D59</f>
        <v>1546100</v>
      </c>
      <c r="E54" s="16">
        <f>E56+E57+E58+E59</f>
        <v>145100</v>
      </c>
      <c r="F54" s="16">
        <f>F56+F57+F58+F59</f>
        <v>237500</v>
      </c>
      <c r="G54" s="16"/>
      <c r="H54" s="16"/>
    </row>
    <row r="55" spans="1:8" ht="13.5">
      <c r="A55" s="39" t="s">
        <v>90</v>
      </c>
      <c r="B55" s="13"/>
      <c r="C55" s="24"/>
      <c r="D55" s="16"/>
      <c r="E55" s="16"/>
      <c r="F55" s="16"/>
      <c r="G55" s="16"/>
      <c r="H55" s="16"/>
    </row>
    <row r="56" spans="1:8" ht="40.5">
      <c r="A56" s="37" t="s">
        <v>121</v>
      </c>
      <c r="B56" s="13">
        <v>310</v>
      </c>
      <c r="C56" s="24">
        <f>SUM(D56:H56)</f>
        <v>237500</v>
      </c>
      <c r="D56" s="16"/>
      <c r="E56" s="16"/>
      <c r="F56" s="16">
        <v>237500</v>
      </c>
      <c r="G56" s="16"/>
      <c r="H56" s="16"/>
    </row>
    <row r="57" spans="1:8" ht="54">
      <c r="A57" s="37" t="s">
        <v>122</v>
      </c>
      <c r="B57" s="13">
        <v>320</v>
      </c>
      <c r="C57" s="24"/>
      <c r="D57" s="16"/>
      <c r="E57" s="16"/>
      <c r="F57" s="16"/>
      <c r="G57" s="16"/>
      <c r="H57" s="16"/>
    </row>
    <row r="58" spans="1:8" ht="54">
      <c r="A58" s="37" t="s">
        <v>123</v>
      </c>
      <c r="B58" s="13">
        <v>330</v>
      </c>
      <c r="C58" s="24"/>
      <c r="D58" s="16"/>
      <c r="E58" s="16"/>
      <c r="F58" s="16"/>
      <c r="G58" s="16"/>
      <c r="H58" s="16"/>
    </row>
    <row r="59" spans="1:8" ht="54">
      <c r="A59" s="37" t="s">
        <v>124</v>
      </c>
      <c r="B59" s="13">
        <v>340</v>
      </c>
      <c r="C59" s="24">
        <f>SUM(D59:H59)</f>
        <v>1691200</v>
      </c>
      <c r="D59" s="16">
        <v>1546100</v>
      </c>
      <c r="E59" s="16">
        <v>145100</v>
      </c>
      <c r="F59" s="16"/>
      <c r="G59" s="16"/>
      <c r="H59" s="16"/>
    </row>
    <row r="60" spans="1:8" ht="40.5">
      <c r="A60" s="37" t="s">
        <v>159</v>
      </c>
      <c r="B60" s="13">
        <v>500</v>
      </c>
      <c r="C60" s="24"/>
      <c r="D60" s="16"/>
      <c r="E60" s="16"/>
      <c r="F60" s="16"/>
      <c r="G60" s="16"/>
      <c r="H60" s="16"/>
    </row>
    <row r="61" spans="1:8" ht="13.5">
      <c r="A61" s="39" t="s">
        <v>90</v>
      </c>
      <c r="B61" s="13"/>
      <c r="C61" s="24"/>
      <c r="D61" s="16"/>
      <c r="E61" s="16"/>
      <c r="F61" s="16"/>
      <c r="G61" s="16"/>
      <c r="H61" s="16"/>
    </row>
    <row r="62" spans="1:8" ht="67.5">
      <c r="A62" s="37" t="s">
        <v>160</v>
      </c>
      <c r="B62" s="13">
        <v>520</v>
      </c>
      <c r="C62" s="24"/>
      <c r="D62" s="16"/>
      <c r="E62" s="16"/>
      <c r="F62" s="16"/>
      <c r="G62" s="16"/>
      <c r="H62" s="16"/>
    </row>
    <row r="63" spans="1:8" ht="54">
      <c r="A63" s="37" t="s">
        <v>125</v>
      </c>
      <c r="B63" s="13">
        <v>530</v>
      </c>
      <c r="C63" s="24"/>
      <c r="D63" s="16"/>
      <c r="E63" s="16"/>
      <c r="F63" s="16"/>
      <c r="G63" s="16"/>
      <c r="H63" s="16"/>
    </row>
    <row r="64" spans="1:8" ht="54">
      <c r="A64" s="37" t="s">
        <v>126</v>
      </c>
      <c r="B64" s="13" t="s">
        <v>87</v>
      </c>
      <c r="C64" s="24"/>
      <c r="D64" s="16"/>
      <c r="E64" s="16"/>
      <c r="F64" s="16"/>
      <c r="G64" s="16"/>
      <c r="H64" s="16"/>
    </row>
    <row r="65" spans="1:8" ht="13.5">
      <c r="A65" s="37" t="s">
        <v>127</v>
      </c>
      <c r="B65" s="13"/>
      <c r="C65" s="24"/>
      <c r="D65" s="16"/>
      <c r="E65" s="16"/>
      <c r="F65" s="16"/>
      <c r="G65" s="16"/>
      <c r="H65" s="16"/>
    </row>
    <row r="66" spans="1:8" ht="81">
      <c r="A66" s="37" t="s">
        <v>161</v>
      </c>
      <c r="B66" s="13" t="s">
        <v>87</v>
      </c>
      <c r="C66" s="24"/>
      <c r="D66" s="16"/>
      <c r="E66" s="16"/>
      <c r="F66" s="16"/>
      <c r="G66" s="16"/>
      <c r="H66" s="16"/>
    </row>
    <row r="68" s="14" customFormat="1" ht="15">
      <c r="A68" s="22"/>
    </row>
    <row r="69" spans="1:8" s="14" customFormat="1" ht="15">
      <c r="A69" s="19" t="s">
        <v>128</v>
      </c>
      <c r="B69" s="15"/>
      <c r="C69" s="15"/>
      <c r="D69" s="15"/>
      <c r="E69" s="54" t="s">
        <v>129</v>
      </c>
      <c r="F69" s="54"/>
      <c r="G69" s="54"/>
      <c r="H69" s="54"/>
    </row>
    <row r="70" spans="1:8" s="14" customFormat="1" ht="15">
      <c r="A70" s="22"/>
      <c r="E70" s="52" t="s">
        <v>163</v>
      </c>
      <c r="F70" s="52"/>
      <c r="G70" s="52"/>
      <c r="H70" s="52"/>
    </row>
    <row r="71" spans="1:6" s="14" customFormat="1" ht="15">
      <c r="A71" s="22"/>
      <c r="F71" s="23"/>
    </row>
    <row r="72" spans="1:8" s="14" customFormat="1" ht="15">
      <c r="A72" s="53" t="s">
        <v>130</v>
      </c>
      <c r="B72" s="53"/>
      <c r="C72" s="53"/>
      <c r="D72" s="53"/>
      <c r="E72" s="54" t="s">
        <v>129</v>
      </c>
      <c r="F72" s="54"/>
      <c r="G72" s="54"/>
      <c r="H72" s="54"/>
    </row>
    <row r="73" spans="1:8" s="14" customFormat="1" ht="15">
      <c r="A73" s="22"/>
      <c r="E73" s="52" t="s">
        <v>163</v>
      </c>
      <c r="F73" s="52"/>
      <c r="G73" s="52"/>
      <c r="H73" s="52"/>
    </row>
    <row r="74" spans="1:6" s="14" customFormat="1" ht="15">
      <c r="A74" s="22"/>
      <c r="F74" s="23"/>
    </row>
    <row r="75" spans="1:8" s="14" customFormat="1" ht="15">
      <c r="A75" s="22" t="s">
        <v>131</v>
      </c>
      <c r="E75" s="54" t="s">
        <v>129</v>
      </c>
      <c r="F75" s="54"/>
      <c r="G75" s="54"/>
      <c r="H75" s="54"/>
    </row>
    <row r="76" spans="1:8" s="14" customFormat="1" ht="15">
      <c r="A76" s="22"/>
      <c r="E76" s="52" t="s">
        <v>163</v>
      </c>
      <c r="F76" s="52"/>
      <c r="G76" s="52"/>
      <c r="H76" s="52"/>
    </row>
    <row r="77" s="14" customFormat="1" ht="15">
      <c r="A77" s="22"/>
    </row>
    <row r="78" s="14" customFormat="1" ht="15">
      <c r="A78" s="22" t="s">
        <v>132</v>
      </c>
    </row>
    <row r="79" s="14" customFormat="1" ht="15">
      <c r="A79" s="22"/>
    </row>
    <row r="80" ht="12.75">
      <c r="A80" s="21" t="s">
        <v>175</v>
      </c>
    </row>
  </sheetData>
  <sheetProtection/>
  <mergeCells count="12">
    <mergeCell ref="E75:H75"/>
    <mergeCell ref="E76:H76"/>
    <mergeCell ref="E73:H73"/>
    <mergeCell ref="A1:H1"/>
    <mergeCell ref="E70:H70"/>
    <mergeCell ref="A72:D72"/>
    <mergeCell ref="E72:H72"/>
    <mergeCell ref="E69:H69"/>
    <mergeCell ref="A3:A4"/>
    <mergeCell ref="B3:B4"/>
    <mergeCell ref="C3:C4"/>
    <mergeCell ref="D3:H3"/>
  </mergeCells>
  <printOptions/>
  <pageMargins left="0.38" right="0.1968503937007874" top="0.36" bottom="0.1968503937007874" header="0.31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2013-03-18T11:23:16Z</cp:lastPrinted>
  <dcterms:created xsi:type="dcterms:W3CDTF">2011-10-24T07:02:02Z</dcterms:created>
  <dcterms:modified xsi:type="dcterms:W3CDTF">2014-01-15T14:43:36Z</dcterms:modified>
  <cp:category/>
  <cp:version/>
  <cp:contentType/>
  <cp:contentStatus/>
</cp:coreProperties>
</file>